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tilisateur\Desktop\"/>
    </mc:Choice>
  </mc:AlternateContent>
  <bookViews>
    <workbookView xWindow="0" yWindow="0" windowWidth="24000" windowHeight="9600"/>
  </bookViews>
  <sheets>
    <sheet name="Calculs" sheetId="1" r:id="rId1"/>
    <sheet name="Menus" sheetId="2"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0" i="1" l="1"/>
  <c r="E11" i="1"/>
  <c r="E12" i="1"/>
  <c r="E13" i="1"/>
  <c r="E14" i="1"/>
  <c r="E15" i="1"/>
  <c r="C5" i="1" l="1"/>
  <c r="D25" i="1" l="1"/>
  <c r="E18" i="1"/>
  <c r="G18" i="1" s="1"/>
  <c r="E19" i="1"/>
  <c r="G19" i="1" s="1"/>
  <c r="E20" i="1"/>
  <c r="H20" i="1" s="1"/>
  <c r="E21" i="1"/>
  <c r="I21" i="1" s="1"/>
  <c r="E22" i="1"/>
  <c r="F22" i="1" s="1"/>
  <c r="E23" i="1"/>
  <c r="G23" i="1" s="1"/>
  <c r="E24" i="1"/>
  <c r="H24" i="1" s="1"/>
  <c r="F11" i="1"/>
  <c r="F12" i="1"/>
  <c r="F13" i="1"/>
  <c r="G14" i="1"/>
  <c r="H15" i="1"/>
  <c r="E16" i="1"/>
  <c r="I16" i="1" s="1"/>
  <c r="E17" i="1"/>
  <c r="F17" i="1" s="1"/>
  <c r="H10" i="1"/>
  <c r="J24" i="1" l="1"/>
  <c r="K20" i="1"/>
  <c r="G24" i="1"/>
  <c r="J20" i="1"/>
  <c r="L21" i="1"/>
  <c r="K21" i="1"/>
  <c r="F24" i="1"/>
  <c r="H21" i="1"/>
  <c r="G20" i="1"/>
  <c r="K24" i="1"/>
  <c r="I22" i="1"/>
  <c r="G21" i="1"/>
  <c r="F20" i="1"/>
  <c r="F23" i="1"/>
  <c r="F19" i="1"/>
  <c r="I23" i="1"/>
  <c r="H22" i="1"/>
  <c r="I19" i="1"/>
  <c r="I13" i="1"/>
  <c r="I24" i="1"/>
  <c r="L23" i="1"/>
  <c r="H23" i="1"/>
  <c r="K22" i="1"/>
  <c r="G22" i="1"/>
  <c r="J21" i="1"/>
  <c r="F21" i="1"/>
  <c r="I20" i="1"/>
  <c r="L19" i="1"/>
  <c r="H19" i="1"/>
  <c r="I17" i="1"/>
  <c r="H13" i="1"/>
  <c r="J23" i="1"/>
  <c r="J19" i="1"/>
  <c r="L13" i="1"/>
  <c r="L22" i="1"/>
  <c r="L17" i="1"/>
  <c r="L24" i="1"/>
  <c r="K23" i="1"/>
  <c r="J22" i="1"/>
  <c r="L20" i="1"/>
  <c r="K19" i="1"/>
  <c r="H17" i="1"/>
  <c r="K11" i="1"/>
  <c r="E26" i="1"/>
  <c r="E25" i="1"/>
  <c r="K15" i="1"/>
  <c r="G15" i="1"/>
  <c r="J14" i="1"/>
  <c r="I14" i="1"/>
  <c r="F14" i="1"/>
  <c r="G10" i="1"/>
  <c r="J10" i="1"/>
  <c r="K10" i="1"/>
  <c r="F18" i="1"/>
  <c r="L16" i="1"/>
  <c r="J18" i="1"/>
  <c r="K16" i="1"/>
  <c r="J15" i="1"/>
  <c r="I12" i="1"/>
  <c r="F10" i="1"/>
  <c r="I10" i="1"/>
  <c r="I18" i="1"/>
  <c r="K17" i="1"/>
  <c r="G17" i="1"/>
  <c r="J16" i="1"/>
  <c r="F16" i="1"/>
  <c r="I15" i="1"/>
  <c r="L14" i="1"/>
  <c r="H14" i="1"/>
  <c r="K13" i="1"/>
  <c r="L12" i="1"/>
  <c r="H12" i="1"/>
  <c r="I11" i="1"/>
  <c r="K18" i="1"/>
  <c r="H16" i="1"/>
  <c r="J12" i="1"/>
  <c r="G16" i="1"/>
  <c r="F15" i="1"/>
  <c r="J11" i="1"/>
  <c r="L10" i="1"/>
  <c r="L18" i="1"/>
  <c r="H18" i="1"/>
  <c r="J17" i="1"/>
  <c r="L15" i="1"/>
  <c r="K14" i="1"/>
  <c r="J13" i="1"/>
  <c r="K12" i="1"/>
  <c r="L11" i="1"/>
  <c r="H11" i="1"/>
  <c r="G12" i="1"/>
  <c r="G13" i="1"/>
  <c r="G11" i="1"/>
  <c r="I25" i="1" l="1"/>
  <c r="I26" i="1"/>
  <c r="F25" i="1"/>
  <c r="F26" i="1"/>
  <c r="J25" i="1"/>
  <c r="J26" i="1"/>
  <c r="G25" i="1"/>
  <c r="G26" i="1"/>
  <c r="K25" i="1"/>
  <c r="K26" i="1"/>
  <c r="H25" i="1"/>
  <c r="H26" i="1"/>
  <c r="L25" i="1"/>
  <c r="L26" i="1"/>
  <c r="C6" i="1" l="1"/>
</calcChain>
</file>

<file path=xl/sharedStrings.xml><?xml version="1.0" encoding="utf-8"?>
<sst xmlns="http://schemas.openxmlformats.org/spreadsheetml/2006/main" count="49" uniqueCount="40">
  <si>
    <t>Outil de calcul du pardon de prêt</t>
  </si>
  <si>
    <t>Nom de l'entreprise:</t>
  </si>
  <si>
    <t>Période visée par le pardon de prêt (nombre de mois):</t>
  </si>
  <si>
    <t>Taxes municipales</t>
  </si>
  <si>
    <t>Taxes scolaires</t>
  </si>
  <si>
    <t>Loyer (la portion non couverte par un autre programme gouvernemental)</t>
  </si>
  <si>
    <t>Intérêts payés sur les prêts hypothécaires</t>
  </si>
  <si>
    <t>Frais liés aux services publics (ex. : électricité et gaz)</t>
  </si>
  <si>
    <t>Assurances</t>
  </si>
  <si>
    <t>Frais de télécommunication</t>
  </si>
  <si>
    <t>Permis et frais d’association</t>
  </si>
  <si>
    <t>Montant total du prêt octroyé:</t>
  </si>
  <si>
    <t xml:space="preserve">Montant mensuel </t>
  </si>
  <si>
    <t>Montant annuel</t>
  </si>
  <si>
    <t>Mois</t>
  </si>
  <si>
    <t>Période visée par le pardon de prêt</t>
  </si>
  <si>
    <t>octobre 2020</t>
  </si>
  <si>
    <t>novembre 2020</t>
  </si>
  <si>
    <t>décembre 2020</t>
  </si>
  <si>
    <t>janvier 2021</t>
  </si>
  <si>
    <t>février 2021</t>
  </si>
  <si>
    <t>mars 2021</t>
  </si>
  <si>
    <t>avril 2021</t>
  </si>
  <si>
    <t>Montant maximal du pardon de prêt (80% du prêt):</t>
  </si>
  <si>
    <t>Total des frais fixes admissibles</t>
  </si>
  <si>
    <t>Maximum mensuel atteint (15 000$)</t>
  </si>
  <si>
    <t>Type de pièce justificative</t>
  </si>
  <si>
    <t>Type de dépense admissible (pardon de prêt)</t>
  </si>
  <si>
    <t>Facture</t>
  </si>
  <si>
    <t>Bail</t>
  </si>
  <si>
    <t>Avis d'imposition</t>
  </si>
  <si>
    <t>Contrat hypothécaire</t>
  </si>
  <si>
    <t>Contrat d'assurance</t>
  </si>
  <si>
    <t>Compte de taxes</t>
  </si>
  <si>
    <t>Autres</t>
  </si>
  <si>
    <t>Précisions, commentaires, notes</t>
  </si>
  <si>
    <t>Notes générales :</t>
  </si>
  <si>
    <t>Ce tableau se veut un outil de calcul simplifié dans le cadre du volet AERAM du programme PAUPME. Il est recommandé de contrevérifier les résultats afin de s'assurer de leur exactitude. 
Le montant du pardon de prêt est confirmé à la fin de la période de moratoire de remboursement (capital et intérêts) et les montants pourraient différer des montants estimés.</t>
  </si>
  <si>
    <t>Montant confirmé du pardon de prêt pour la période visée:</t>
  </si>
  <si>
    <t>Utilisation de l'outil de calcul: 
Veuillez remplir les cellules C2 à C4 en blanc (nom de l'entreprise, montant du prêt octroyé, période visée par le pardon de prêt (nombre de mois)(ex.: pour 4 mois, inscrire seulement 4))
Complétez les cellules A10 à B24 en blanc (type de dépenses admissibles (pardon de prêt), type de pièce justificative) à l'aide des listes déroulantes. Ajoutez des précisions, commentaires et notes au besoin.
Inscrivez le montant correspondant à la dépense annuelle (colonne D) ou mensuelle (colonne E). Si vous inscrivez le montant annuel, le montant mensuel s'inscrira automatiquement. Vous pouvez saisir le montant mensuel directement dans la colonne E.
Sélectionnez ensuite dans la liste déroulante (mois) des colonnes F à L le ou les mois visés par le pardon de prêt. Les montants mensuels s'inscriront automatiquement.
Vous pouvez apporter des ajustements directement dans les cellules F9 à L23, si nécessaires.
Les totaux se calculeront afin de pouvoir confirmer le montant du pardon de prêt.
N.B. Ne pas inscrire de symboles $ ou ni ajouter d'espace lors de la saisi d'un montant.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</si>
</sst>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 #,##0.00_)\ &quot;$&quot;_ ;_ * \(#,##0.00\)\ &quot;$&quot;_ ;_ * &quot;-&quot;??_)\ &quot;$&quot;_ ;_ @_ "/>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sz val="8"/>
      <name val="Calibri"/>
      <family val="2"/>
      <scheme val="minor"/>
    </font>
    <font>
      <b/>
      <sz val="12"/>
      <color theme="1"/>
      <name val="Calibri"/>
      <family val="2"/>
      <scheme val="minor"/>
    </font>
    <font>
      <b/>
      <sz val="18"/>
      <color theme="0"/>
      <name val="Calibri"/>
      <family val="2"/>
      <scheme val="minor"/>
    </font>
  </fonts>
  <fills count="7">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46">
    <xf numFmtId="0" fontId="0" fillId="0" borderId="0" xfId="0"/>
    <xf numFmtId="0" fontId="0" fillId="0" borderId="0" xfId="0"/>
    <xf numFmtId="0" fontId="0" fillId="0" borderId="0" xfId="0" applyAlignment="1">
      <alignment horizontal="center" vertical="center"/>
    </xf>
    <xf numFmtId="0" fontId="0" fillId="0" borderId="0" xfId="0" applyAlignment="1">
      <alignment horizontal="center"/>
    </xf>
    <xf numFmtId="0" fontId="0" fillId="0" borderId="1" xfId="0" applyBorder="1" applyAlignment="1">
      <alignment horizontal="center"/>
    </xf>
    <xf numFmtId="0" fontId="2" fillId="0" borderId="1" xfId="0" applyFont="1" applyFill="1" applyBorder="1"/>
    <xf numFmtId="0" fontId="2" fillId="0" borderId="1" xfId="0" applyFont="1" applyBorder="1" applyAlignment="1">
      <alignment horizontal="center"/>
    </xf>
    <xf numFmtId="0" fontId="0" fillId="0" borderId="1" xfId="0" applyFill="1" applyBorder="1" applyAlignment="1" applyProtection="1">
      <alignment vertical="center" wrapText="1"/>
    </xf>
    <xf numFmtId="49" fontId="0" fillId="0" borderId="1" xfId="0" applyNumberFormat="1" applyBorder="1" applyAlignment="1">
      <alignment horizontal="center"/>
    </xf>
    <xf numFmtId="0" fontId="0" fillId="0" borderId="0" xfId="0" applyAlignment="1">
      <alignment vertical="center"/>
    </xf>
    <xf numFmtId="44" fontId="0" fillId="0" borderId="1" xfId="1" applyFont="1" applyBorder="1" applyAlignment="1">
      <alignment horizontal="center" vertical="center"/>
    </xf>
    <xf numFmtId="44" fontId="0" fillId="0" borderId="1" xfId="1" applyFont="1" applyBorder="1" applyAlignment="1">
      <alignment vertical="center"/>
    </xf>
    <xf numFmtId="44" fontId="2" fillId="4" borderId="1" xfId="0" applyNumberFormat="1" applyFont="1" applyFill="1" applyBorder="1" applyAlignment="1">
      <alignment horizontal="center" vertical="center"/>
    </xf>
    <xf numFmtId="44" fontId="2" fillId="5"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44" fontId="0" fillId="2" borderId="1" xfId="0" applyNumberFormat="1" applyFill="1" applyBorder="1" applyAlignment="1">
      <alignment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49" fontId="0" fillId="0" borderId="1" xfId="0" applyNumberFormat="1" applyFill="1" applyBorder="1" applyAlignment="1" applyProtection="1">
      <alignment vertical="center" wrapText="1"/>
    </xf>
    <xf numFmtId="0" fontId="0" fillId="0" borderId="1" xfId="0" applyFill="1" applyBorder="1" applyAlignment="1" applyProtection="1">
      <alignment horizontal="center" vertical="center" wrapText="1"/>
    </xf>
    <xf numFmtId="0" fontId="0" fillId="0" borderId="0" xfId="0" applyFill="1" applyBorder="1" applyAlignment="1" applyProtection="1">
      <alignment vertical="top" wrapText="1"/>
      <protection locked="0"/>
    </xf>
    <xf numFmtId="0" fontId="2" fillId="0" borderId="0" xfId="0" applyFont="1" applyFill="1" applyBorder="1" applyAlignment="1">
      <alignment vertical="top" wrapText="1"/>
    </xf>
    <xf numFmtId="0" fontId="2" fillId="0" borderId="0" xfId="0" applyFont="1" applyFill="1" applyBorder="1" applyAlignment="1">
      <alignment vertical="center" wrapText="1"/>
    </xf>
    <xf numFmtId="0" fontId="3" fillId="0" borderId="0" xfId="0" applyFont="1" applyBorder="1" applyAlignment="1">
      <alignment vertical="top" wrapText="1"/>
    </xf>
    <xf numFmtId="0" fontId="5" fillId="0" borderId="0" xfId="0" applyFont="1" applyFill="1" applyBorder="1" applyAlignment="1">
      <alignment horizontal="left" vertical="center"/>
    </xf>
    <xf numFmtId="44" fontId="5" fillId="0" borderId="0" xfId="1" applyFont="1" applyFill="1" applyBorder="1" applyAlignment="1">
      <alignment horizontal="center" vertical="center"/>
    </xf>
    <xf numFmtId="0" fontId="6" fillId="3" borderId="0" xfId="0" applyFont="1" applyFill="1" applyAlignment="1">
      <alignment horizontal="center" vertical="center"/>
    </xf>
    <xf numFmtId="0" fontId="2" fillId="4" borderId="2" xfId="0" applyFont="1" applyFill="1" applyBorder="1" applyAlignment="1">
      <alignment horizontal="right" vertical="center"/>
    </xf>
    <xf numFmtId="0" fontId="2" fillId="4" borderId="4" xfId="0" applyFont="1" applyFill="1" applyBorder="1" applyAlignment="1">
      <alignment horizontal="right" vertical="center"/>
    </xf>
    <xf numFmtId="0" fontId="2" fillId="4" borderId="3" xfId="0" applyFont="1" applyFill="1" applyBorder="1" applyAlignment="1">
      <alignment horizontal="right" vertical="center"/>
    </xf>
    <xf numFmtId="44" fontId="5" fillId="5" borderId="1" xfId="1" applyFont="1" applyFill="1" applyBorder="1" applyAlignment="1">
      <alignment horizontal="center" vertical="center"/>
    </xf>
    <xf numFmtId="44" fontId="5" fillId="5" borderId="2" xfId="1" applyFont="1" applyFill="1" applyBorder="1" applyAlignment="1">
      <alignment horizontal="center" vertical="center"/>
    </xf>
    <xf numFmtId="0" fontId="5" fillId="5" borderId="1" xfId="0" applyFont="1" applyFill="1" applyBorder="1" applyAlignment="1">
      <alignment horizontal="left" vertical="center"/>
    </xf>
    <xf numFmtId="0" fontId="2" fillId="2" borderId="1" xfId="0" applyFont="1" applyFill="1" applyBorder="1" applyAlignment="1">
      <alignment horizontal="center" vertical="center"/>
    </xf>
    <xf numFmtId="0" fontId="2" fillId="6" borderId="2" xfId="0" applyFont="1" applyFill="1" applyBorder="1" applyAlignment="1">
      <alignment horizontal="left" vertical="center"/>
    </xf>
    <xf numFmtId="0" fontId="2" fillId="6" borderId="3" xfId="0" applyFont="1" applyFill="1"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44" fontId="2" fillId="0" borderId="1" xfId="1" applyFont="1" applyBorder="1" applyAlignment="1">
      <alignment horizontal="center" vertical="center"/>
    </xf>
    <xf numFmtId="44" fontId="2" fillId="0" borderId="2" xfId="1" applyFont="1" applyBorder="1" applyAlignment="1">
      <alignment horizontal="center" vertical="center"/>
    </xf>
    <xf numFmtId="44" fontId="2" fillId="2" borderId="1" xfId="1" applyFont="1" applyFill="1" applyBorder="1" applyAlignment="1">
      <alignment horizontal="center" vertical="center"/>
    </xf>
    <xf numFmtId="44" fontId="2" fillId="2" borderId="2" xfId="1"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1" xfId="0" applyFont="1" applyFill="1" applyBorder="1" applyAlignment="1" applyProtection="1">
      <alignment horizontal="left" vertical="top" wrapText="1"/>
      <protection locked="0"/>
    </xf>
    <xf numFmtId="0" fontId="3" fillId="0" borderId="1" xfId="0" applyFont="1" applyBorder="1" applyAlignment="1">
      <alignment horizontal="left" vertical="top" wrapText="1"/>
    </xf>
    <xf numFmtId="0" fontId="2" fillId="5" borderId="1" xfId="0" applyFont="1" applyFill="1" applyBorder="1" applyAlignment="1">
      <alignment horizontal="right" vertical="center"/>
    </xf>
  </cellXfs>
  <cellStyles count="2">
    <cellStyle name="Monétaire"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tabSelected="1" zoomScale="80" zoomScaleNormal="80" workbookViewId="0">
      <selection activeCell="D15" sqref="D15"/>
    </sheetView>
  </sheetViews>
  <sheetFormatPr baseColWidth="10" defaultRowHeight="15" x14ac:dyDescent="0.25"/>
  <cols>
    <col min="1" max="1" width="33" bestFit="1" customWidth="1"/>
    <col min="2" max="2" width="26.140625" style="3" customWidth="1"/>
    <col min="3" max="3" width="24.7109375" style="1" bestFit="1" customWidth="1"/>
    <col min="4" max="4" width="18.7109375" style="3" bestFit="1" customWidth="1"/>
    <col min="5" max="5" width="21.140625" bestFit="1" customWidth="1"/>
    <col min="6" max="6" width="16.7109375" bestFit="1" customWidth="1"/>
    <col min="7" max="8" width="18.5703125" bestFit="1" customWidth="1"/>
    <col min="9" max="9" width="16.7109375" bestFit="1" customWidth="1"/>
    <col min="10" max="10" width="16.5703125" customWidth="1"/>
    <col min="11" max="11" width="17" customWidth="1"/>
    <col min="12" max="12" width="16.140625" customWidth="1"/>
  </cols>
  <sheetData>
    <row r="1" spans="1:12" ht="30" customHeight="1" x14ac:dyDescent="0.25">
      <c r="A1" s="26" t="s">
        <v>0</v>
      </c>
      <c r="B1" s="26"/>
      <c r="C1" s="26"/>
      <c r="D1" s="26"/>
      <c r="E1" s="26"/>
      <c r="F1" s="26"/>
      <c r="G1" s="26"/>
      <c r="H1" s="26"/>
      <c r="I1" s="26"/>
      <c r="J1" s="26"/>
      <c r="K1" s="26"/>
      <c r="L1" s="26"/>
    </row>
    <row r="2" spans="1:12" s="9" customFormat="1" ht="38.450000000000003" customHeight="1" x14ac:dyDescent="0.25">
      <c r="A2" s="34" t="s">
        <v>1</v>
      </c>
      <c r="B2" s="35"/>
      <c r="C2" s="36"/>
      <c r="D2" s="37"/>
      <c r="E2" s="44" t="s">
        <v>39</v>
      </c>
      <c r="F2" s="44"/>
      <c r="G2" s="44"/>
      <c r="H2" s="44"/>
      <c r="I2" s="44"/>
      <c r="J2" s="44"/>
      <c r="K2" s="44"/>
      <c r="L2" s="44"/>
    </row>
    <row r="3" spans="1:12" s="9" customFormat="1" ht="38.450000000000003" customHeight="1" x14ac:dyDescent="0.25">
      <c r="A3" s="34" t="s">
        <v>11</v>
      </c>
      <c r="B3" s="35"/>
      <c r="C3" s="38"/>
      <c r="D3" s="39"/>
      <c r="E3" s="44"/>
      <c r="F3" s="44"/>
      <c r="G3" s="44"/>
      <c r="H3" s="44"/>
      <c r="I3" s="44"/>
      <c r="J3" s="44"/>
      <c r="K3" s="44"/>
      <c r="L3" s="44"/>
    </row>
    <row r="4" spans="1:12" s="9" customFormat="1" ht="38.450000000000003" customHeight="1" x14ac:dyDescent="0.25">
      <c r="A4" s="34" t="s">
        <v>2</v>
      </c>
      <c r="B4" s="35"/>
      <c r="C4" s="36"/>
      <c r="D4" s="37"/>
      <c r="E4" s="44"/>
      <c r="F4" s="44"/>
      <c r="G4" s="44"/>
      <c r="H4" s="44"/>
      <c r="I4" s="44"/>
      <c r="J4" s="44"/>
      <c r="K4" s="44"/>
      <c r="L4" s="44"/>
    </row>
    <row r="5" spans="1:12" s="9" customFormat="1" ht="38.450000000000003" customHeight="1" x14ac:dyDescent="0.25">
      <c r="A5" s="34" t="s">
        <v>23</v>
      </c>
      <c r="B5" s="35"/>
      <c r="C5" s="40">
        <f>(C3*80%)</f>
        <v>0</v>
      </c>
      <c r="D5" s="41"/>
      <c r="E5" s="44"/>
      <c r="F5" s="44"/>
      <c r="G5" s="44"/>
      <c r="H5" s="44"/>
      <c r="I5" s="44"/>
      <c r="J5" s="44"/>
      <c r="K5" s="44"/>
      <c r="L5" s="44"/>
    </row>
    <row r="6" spans="1:12" s="9" customFormat="1" ht="38.450000000000003" customHeight="1" x14ac:dyDescent="0.25">
      <c r="A6" s="32" t="s">
        <v>38</v>
      </c>
      <c r="B6" s="32"/>
      <c r="C6" s="30">
        <f>IF(SUM(F26:L26)&gt;C5,C5,(SUM(F26:L26)))</f>
        <v>0</v>
      </c>
      <c r="D6" s="31"/>
      <c r="E6" s="44"/>
      <c r="F6" s="44"/>
      <c r="G6" s="44"/>
      <c r="H6" s="44"/>
      <c r="I6" s="44"/>
      <c r="J6" s="44"/>
      <c r="K6" s="44"/>
      <c r="L6" s="44"/>
    </row>
    <row r="7" spans="1:12" s="9" customFormat="1" ht="20.45" customHeight="1" x14ac:dyDescent="0.25">
      <c r="A7" s="24"/>
      <c r="B7" s="24"/>
      <c r="C7" s="25"/>
      <c r="D7" s="25"/>
      <c r="E7" s="23"/>
      <c r="F7" s="23"/>
      <c r="G7" s="23"/>
      <c r="H7" s="23"/>
      <c r="I7" s="23"/>
      <c r="J7" s="23"/>
      <c r="K7" s="23"/>
      <c r="L7" s="23"/>
    </row>
    <row r="8" spans="1:12" s="2" customFormat="1" ht="24" customHeight="1" x14ac:dyDescent="0.25">
      <c r="F8" s="33" t="s">
        <v>15</v>
      </c>
      <c r="G8" s="33"/>
      <c r="H8" s="33"/>
      <c r="I8" s="33"/>
      <c r="J8" s="33"/>
      <c r="K8" s="33"/>
      <c r="L8" s="33"/>
    </row>
    <row r="9" spans="1:12" s="2" customFormat="1" ht="30" x14ac:dyDescent="0.25">
      <c r="A9" s="16" t="s">
        <v>27</v>
      </c>
      <c r="B9" s="16" t="s">
        <v>26</v>
      </c>
      <c r="C9" s="16" t="s">
        <v>35</v>
      </c>
      <c r="D9" s="17" t="s">
        <v>13</v>
      </c>
      <c r="E9" s="17" t="s">
        <v>12</v>
      </c>
      <c r="F9" s="14" t="s">
        <v>18</v>
      </c>
      <c r="G9" s="14" t="s">
        <v>19</v>
      </c>
      <c r="H9" s="14" t="s">
        <v>20</v>
      </c>
      <c r="I9" s="14" t="s">
        <v>21</v>
      </c>
      <c r="J9" s="14" t="s">
        <v>14</v>
      </c>
      <c r="K9" s="14" t="s">
        <v>14</v>
      </c>
      <c r="L9" s="14" t="s">
        <v>14</v>
      </c>
    </row>
    <row r="10" spans="1:12" s="9" customFormat="1" x14ac:dyDescent="0.25">
      <c r="A10" s="19"/>
      <c r="B10" s="19"/>
      <c r="C10" s="18"/>
      <c r="D10" s="10"/>
      <c r="E10" s="11">
        <f t="shared" ref="E10:E24" si="0">D10/12</f>
        <v>0</v>
      </c>
      <c r="F10" s="15">
        <f>IF(OR(F$9=Menus!$B$2,F$9=Menus!$B$3,F$9=Menus!$B$4,F$9=Menus!$B$5,F$9=Menus!$B$6,F$9=Menus!$B$7,F$9=Menus!$B$8),Calculs!$E10,0)</f>
        <v>0</v>
      </c>
      <c r="G10" s="15">
        <f>IF(OR(G$9=Menus!$B$2,G$9=Menus!$B$3,G$9=Menus!$B$4,G$9=Menus!$B$5,G$9=Menus!$B$6,G$9=Menus!$B$7,G$9=Menus!$B$8),Calculs!$E10,0)</f>
        <v>0</v>
      </c>
      <c r="H10" s="15">
        <f>IF(OR(H$9=Menus!$B$2,H$9=Menus!$B$3,H$9=Menus!$B$4,H$9=Menus!$B$5,H$9=Menus!$B$6,H$9=Menus!$B$7,H$9=Menus!$B$8),Calculs!$E10,0)</f>
        <v>0</v>
      </c>
      <c r="I10" s="15">
        <f>IF(OR(I$9=Menus!$B$2,I$9=Menus!$B$3,I$9=Menus!$B$4,I$9=Menus!$B$5,I$9=Menus!$B$6,I$9=Menus!$B$7,I$9=Menus!$B$8),Calculs!$E10,0)</f>
        <v>0</v>
      </c>
      <c r="J10" s="15">
        <f>IF(OR(J$9=Menus!$B$2,J$9=Menus!$B$3,J$9=Menus!$B$4,J$9=Menus!$B$5,J$9=Menus!$B$6,J$9=Menus!$B$7,J$9=Menus!$B$8),Calculs!$E10,0)</f>
        <v>0</v>
      </c>
      <c r="K10" s="15">
        <f>IF(OR(K$9=Menus!$B$2,K$9=Menus!$B$3,K$9=Menus!$B$4,K$9=Menus!$B$5,K$9=Menus!$B$6,K$9=Menus!$B$7,K$9=Menus!$B$8),Calculs!$E10,0)</f>
        <v>0</v>
      </c>
      <c r="L10" s="15">
        <f>IF(OR(L$9=Menus!$B$2,L$9=Menus!$B$3,L$9=Menus!$B$4,L$9=Menus!$B$5,L$9=Menus!$B$6,L$9=Menus!$B$7,L$9=Menus!$B$8),Calculs!$E10,0)</f>
        <v>0</v>
      </c>
    </row>
    <row r="11" spans="1:12" s="9" customFormat="1" x14ac:dyDescent="0.25">
      <c r="A11" s="19"/>
      <c r="B11" s="19"/>
      <c r="C11" s="18"/>
      <c r="D11" s="10"/>
      <c r="E11" s="11">
        <f t="shared" si="0"/>
        <v>0</v>
      </c>
      <c r="F11" s="15">
        <f>IF(OR(F$9=Menus!$B$2,F$9=Menus!$B$3,F$9=Menus!$B$4,F$9=Menus!$B$5,F$9=Menus!$B$6,F$9=Menus!$B$7,F$9=Menus!$B$8),Calculs!$E11,0)</f>
        <v>0</v>
      </c>
      <c r="G11" s="15">
        <f>IF(OR(G$9=Menus!$B$2,G$9=Menus!$B$3,G$9=Menus!$B$4,G$9=Menus!$B$5,G$9=Menus!$B$6,G$9=Menus!$B$7,G$9=Menus!$B$8),Calculs!$E11,0)</f>
        <v>0</v>
      </c>
      <c r="H11" s="15">
        <f>IF(OR(H$9=Menus!$B$2,H$9=Menus!$B$3,H$9=Menus!$B$4,H$9=Menus!$B$5,H$9=Menus!$B$6,H$9=Menus!$B$7,H$9=Menus!$B$8),Calculs!$E11,0)</f>
        <v>0</v>
      </c>
      <c r="I11" s="15">
        <f>IF(OR(I$9=Menus!$B$2,I$9=Menus!$B$3,I$9=Menus!$B$4,I$9=Menus!$B$5,I$9=Menus!$B$6,I$9=Menus!$B$7,I$9=Menus!$B$8),Calculs!$E11,0)</f>
        <v>0</v>
      </c>
      <c r="J11" s="15">
        <f>IF(OR(J$9=Menus!$B$2,J$9=Menus!$B$3,J$9=Menus!$B$4,J$9=Menus!$B$5,J$9=Menus!$B$6,J$9=Menus!$B$7,J$9=Menus!$B$8),Calculs!$E11,0)</f>
        <v>0</v>
      </c>
      <c r="K11" s="15">
        <f>IF(OR(K$9=Menus!$B$2,K$9=Menus!$B$3,K$9=Menus!$B$4,K$9=Menus!$B$5,K$9=Menus!$B$6,K$9=Menus!$B$7,K$9=Menus!$B$8),Calculs!$E11,0)</f>
        <v>0</v>
      </c>
      <c r="L11" s="15">
        <f>IF(OR(L$9=Menus!$B$2,L$9=Menus!$B$3,L$9=Menus!$B$4,L$9=Menus!$B$5,L$9=Menus!$B$6,L$9=Menus!$B$7,L$9=Menus!$B$8),Calculs!$E11,0)</f>
        <v>0</v>
      </c>
    </row>
    <row r="12" spans="1:12" s="9" customFormat="1" x14ac:dyDescent="0.25">
      <c r="A12" s="19"/>
      <c r="B12" s="19"/>
      <c r="C12" s="18"/>
      <c r="D12" s="10"/>
      <c r="E12" s="11">
        <f t="shared" si="0"/>
        <v>0</v>
      </c>
      <c r="F12" s="15">
        <f>IF(OR(F$9=Menus!$B$2,F$9=Menus!$B$3,F$9=Menus!$B$4,F$9=Menus!$B$5,F$9=Menus!$B$6,F$9=Menus!$B$7,F$9=Menus!$B$8),Calculs!$E12,0)</f>
        <v>0</v>
      </c>
      <c r="G12" s="15">
        <f>IF(OR(G$9=Menus!$B$2,G$9=Menus!$B$3,G$9=Menus!$B$4,G$9=Menus!$B$5,G$9=Menus!$B$6,G$9=Menus!$B$7,G$9=Menus!$B$8),Calculs!$E12,0)</f>
        <v>0</v>
      </c>
      <c r="H12" s="15">
        <f>IF(OR(H$9=Menus!$B$2,H$9=Menus!$B$3,H$9=Menus!$B$4,H$9=Menus!$B$5,H$9=Menus!$B$6,H$9=Menus!$B$7,H$9=Menus!$B$8),Calculs!$E12,0)</f>
        <v>0</v>
      </c>
      <c r="I12" s="15">
        <f>IF(OR(I$9=Menus!$B$2,I$9=Menus!$B$3,I$9=Menus!$B$4,I$9=Menus!$B$5,I$9=Menus!$B$6,I$9=Menus!$B$7,I$9=Menus!$B$8),Calculs!$E12,0)</f>
        <v>0</v>
      </c>
      <c r="J12" s="15">
        <f>IF(OR(J$9=Menus!$B$2,J$9=Menus!$B$3,J$9=Menus!$B$4,J$9=Menus!$B$5,J$9=Menus!$B$6,J$9=Menus!$B$7,J$9=Menus!$B$8),Calculs!$E12,0)</f>
        <v>0</v>
      </c>
      <c r="K12" s="15">
        <f>IF(OR(K$9=Menus!$B$2,K$9=Menus!$B$3,K$9=Menus!$B$4,K$9=Menus!$B$5,K$9=Menus!$B$6,K$9=Menus!$B$7,K$9=Menus!$B$8),Calculs!$E12,0)</f>
        <v>0</v>
      </c>
      <c r="L12" s="15">
        <f>IF(OR(L$9=Menus!$B$2,L$9=Menus!$B$3,L$9=Menus!$B$4,L$9=Menus!$B$5,L$9=Menus!$B$6,L$9=Menus!$B$7,L$9=Menus!$B$8),Calculs!$E12,0)</f>
        <v>0</v>
      </c>
    </row>
    <row r="13" spans="1:12" s="9" customFormat="1" x14ac:dyDescent="0.25">
      <c r="A13" s="19"/>
      <c r="B13" s="19"/>
      <c r="C13" s="18"/>
      <c r="D13" s="10"/>
      <c r="E13" s="11">
        <f t="shared" si="0"/>
        <v>0</v>
      </c>
      <c r="F13" s="15">
        <f>IF(OR(F$9=Menus!$B$2,F$9=Menus!$B$3,F$9=Menus!$B$4,F$9=Menus!$B$5,F$9=Menus!$B$6,F$9=Menus!$B$7,F$9=Menus!$B$8),Calculs!$E13,0)</f>
        <v>0</v>
      </c>
      <c r="G13" s="15">
        <f>IF(OR(G$9=Menus!$B$2,G$9=Menus!$B$3,G$9=Menus!$B$4,G$9=Menus!$B$5,G$9=Menus!$B$6,G$9=Menus!$B$7,G$9=Menus!$B$8),Calculs!$E13,0)</f>
        <v>0</v>
      </c>
      <c r="H13" s="15">
        <f>IF(OR(H$9=Menus!$B$2,H$9=Menus!$B$3,H$9=Menus!$B$4,H$9=Menus!$B$5,H$9=Menus!$B$6,H$9=Menus!$B$7,H$9=Menus!$B$8),Calculs!$E13,0)</f>
        <v>0</v>
      </c>
      <c r="I13" s="15">
        <f>IF(OR(I$9=Menus!$B$2,I$9=Menus!$B$3,I$9=Menus!$B$4,I$9=Menus!$B$5,I$9=Menus!$B$6,I$9=Menus!$B$7,I$9=Menus!$B$8),Calculs!$E13,0)</f>
        <v>0</v>
      </c>
      <c r="J13" s="15">
        <f>IF(OR(J$9=Menus!$B$2,J$9=Menus!$B$3,J$9=Menus!$B$4,J$9=Menus!$B$5,J$9=Menus!$B$6,J$9=Menus!$B$7,J$9=Menus!$B$8),Calculs!$E13,0)</f>
        <v>0</v>
      </c>
      <c r="K13" s="15">
        <f>IF(OR(K$9=Menus!$B$2,K$9=Menus!$B$3,K$9=Menus!$B$4,K$9=Menus!$B$5,K$9=Menus!$B$6,K$9=Menus!$B$7,K$9=Menus!$B$8),Calculs!$E13,0)</f>
        <v>0</v>
      </c>
      <c r="L13" s="15">
        <f>IF(OR(L$9=Menus!$B$2,L$9=Menus!$B$3,L$9=Menus!$B$4,L$9=Menus!$B$5,L$9=Menus!$B$6,L$9=Menus!$B$7,L$9=Menus!$B$8),Calculs!$E13,0)</f>
        <v>0</v>
      </c>
    </row>
    <row r="14" spans="1:12" s="9" customFormat="1" x14ac:dyDescent="0.25">
      <c r="A14" s="19"/>
      <c r="B14" s="19"/>
      <c r="C14" s="18"/>
      <c r="D14" s="10"/>
      <c r="E14" s="11">
        <f t="shared" si="0"/>
        <v>0</v>
      </c>
      <c r="F14" s="15">
        <f>IF(OR(F$9=Menus!$B$2,F$9=Menus!$B$3,F$9=Menus!$B$4,F$9=Menus!$B$5,F$9=Menus!$B$6,F$9=Menus!$B$7,F$9=Menus!$B$8),Calculs!$E14,0)</f>
        <v>0</v>
      </c>
      <c r="G14" s="15">
        <f>IF(OR(G$9=Menus!$B$2,G$9=Menus!$B$3,G$9=Menus!$B$4,G$9=Menus!$B$5,G$9=Menus!$B$6,G$9=Menus!$B$7,G$9=Menus!$B$8),Calculs!$E14,0)</f>
        <v>0</v>
      </c>
      <c r="H14" s="15">
        <f>IF(OR(H$9=Menus!$B$2,H$9=Menus!$B$3,H$9=Menus!$B$4,H$9=Menus!$B$5,H$9=Menus!$B$6,H$9=Menus!$B$7,H$9=Menus!$B$8),Calculs!$E14,0)</f>
        <v>0</v>
      </c>
      <c r="I14" s="15">
        <f>IF(OR(I$9=Menus!$B$2,I$9=Menus!$B$3,I$9=Menus!$B$4,I$9=Menus!$B$5,I$9=Menus!$B$6,I$9=Menus!$B$7,I$9=Menus!$B$8),Calculs!$E14,0)</f>
        <v>0</v>
      </c>
      <c r="J14" s="15">
        <f>IF(OR(J$9=Menus!$B$2,J$9=Menus!$B$3,J$9=Menus!$B$4,J$9=Menus!$B$5,J$9=Menus!$B$6,J$9=Menus!$B$7,J$9=Menus!$B$8),Calculs!$E14,0)</f>
        <v>0</v>
      </c>
      <c r="K14" s="15">
        <f>IF(OR(K$9=Menus!$B$2,K$9=Menus!$B$3,K$9=Menus!$B$4,K$9=Menus!$B$5,K$9=Menus!$B$6,K$9=Menus!$B$7,K$9=Menus!$B$8),Calculs!$E14,0)</f>
        <v>0</v>
      </c>
      <c r="L14" s="15">
        <f>IF(OR(L$9=Menus!$B$2,L$9=Menus!$B$3,L$9=Menus!$B$4,L$9=Menus!$B$5,L$9=Menus!$B$6,L$9=Menus!$B$7,L$9=Menus!$B$8),Calculs!$E14,0)</f>
        <v>0</v>
      </c>
    </row>
    <row r="15" spans="1:12" s="9" customFormat="1" x14ac:dyDescent="0.25">
      <c r="A15" s="19"/>
      <c r="B15" s="19"/>
      <c r="C15" s="18"/>
      <c r="D15" s="10"/>
      <c r="E15" s="11">
        <f t="shared" si="0"/>
        <v>0</v>
      </c>
      <c r="F15" s="15">
        <f>IF(OR(F$9=Menus!$B$2,F$9=Menus!$B$3,F$9=Menus!$B$4,F$9=Menus!$B$5,F$9=Menus!$B$6,F$9=Menus!$B$7,F$9=Menus!$B$8),Calculs!$E15,0)</f>
        <v>0</v>
      </c>
      <c r="G15" s="15">
        <f>IF(OR(G$9=Menus!$B$2,G$9=Menus!$B$3,G$9=Menus!$B$4,G$9=Menus!$B$5,G$9=Menus!$B$6,G$9=Menus!$B$7,G$9=Menus!$B$8),Calculs!$E15,0)</f>
        <v>0</v>
      </c>
      <c r="H15" s="15">
        <f>IF(OR(H$9=Menus!$B$2,H$9=Menus!$B$3,H$9=Menus!$B$4,H$9=Menus!$B$5,H$9=Menus!$B$6,H$9=Menus!$B$7,H$9=Menus!$B$8),Calculs!$E15,0)</f>
        <v>0</v>
      </c>
      <c r="I15" s="15">
        <f>IF(OR(I$9=Menus!$B$2,I$9=Menus!$B$3,I$9=Menus!$B$4,I$9=Menus!$B$5,I$9=Menus!$B$6,I$9=Menus!$B$7,I$9=Menus!$B$8),Calculs!$E15,0)</f>
        <v>0</v>
      </c>
      <c r="J15" s="15">
        <f>IF(OR(J$9=Menus!$B$2,J$9=Menus!$B$3,J$9=Menus!$B$4,J$9=Menus!$B$5,J$9=Menus!$B$6,J$9=Menus!$B$7,J$9=Menus!$B$8),Calculs!$E15,0)</f>
        <v>0</v>
      </c>
      <c r="K15" s="15">
        <f>IF(OR(K$9=Menus!$B$2,K$9=Menus!$B$3,K$9=Menus!$B$4,K$9=Menus!$B$5,K$9=Menus!$B$6,K$9=Menus!$B$7,K$9=Menus!$B$8),Calculs!$E15,0)</f>
        <v>0</v>
      </c>
      <c r="L15" s="15">
        <f>IF(OR(L$9=Menus!$B$2,L$9=Menus!$B$3,L$9=Menus!$B$4,L$9=Menus!$B$5,L$9=Menus!$B$6,L$9=Menus!$B$7,L$9=Menus!$B$8),Calculs!$E15,0)</f>
        <v>0</v>
      </c>
    </row>
    <row r="16" spans="1:12" s="9" customFormat="1" x14ac:dyDescent="0.25">
      <c r="A16" s="19"/>
      <c r="B16" s="19"/>
      <c r="C16" s="18"/>
      <c r="D16" s="10"/>
      <c r="E16" s="11">
        <f t="shared" si="0"/>
        <v>0</v>
      </c>
      <c r="F16" s="15">
        <f>IF(OR(F$9=Menus!$B$2,F$9=Menus!$B$3,F$9=Menus!$B$4,F$9=Menus!$B$5,F$9=Menus!$B$6,F$9=Menus!$B$7,F$9=Menus!$B$8),Calculs!$E16,0)</f>
        <v>0</v>
      </c>
      <c r="G16" s="15">
        <f>IF(OR(G$9=Menus!$B$2,G$9=Menus!$B$3,G$9=Menus!$B$4,G$9=Menus!$B$5,G$9=Menus!$B$6,G$9=Menus!$B$7,G$9=Menus!$B$8),Calculs!$E16,0)</f>
        <v>0</v>
      </c>
      <c r="H16" s="15">
        <f>IF(OR(H$9=Menus!$B$2,H$9=Menus!$B$3,H$9=Menus!$B$4,H$9=Menus!$B$5,H$9=Menus!$B$6,H$9=Menus!$B$7,H$9=Menus!$B$8),Calculs!$E16,0)</f>
        <v>0</v>
      </c>
      <c r="I16" s="15">
        <f>IF(OR(I$9=Menus!$B$2,I$9=Menus!$B$3,I$9=Menus!$B$4,I$9=Menus!$B$5,I$9=Menus!$B$6,I$9=Menus!$B$7,I$9=Menus!$B$8),Calculs!$E16,0)</f>
        <v>0</v>
      </c>
      <c r="J16" s="15">
        <f>IF(OR(J$9=Menus!$B$2,J$9=Menus!$B$3,J$9=Menus!$B$4,J$9=Menus!$B$5,J$9=Menus!$B$6,J$9=Menus!$B$7,J$9=Menus!$B$8),Calculs!$E16,0)</f>
        <v>0</v>
      </c>
      <c r="K16" s="15">
        <f>IF(OR(K$9=Menus!$B$2,K$9=Menus!$B$3,K$9=Menus!$B$4,K$9=Menus!$B$5,K$9=Menus!$B$6,K$9=Menus!$B$7,K$9=Menus!$B$8),Calculs!$E16,0)</f>
        <v>0</v>
      </c>
      <c r="L16" s="15">
        <f>IF(OR(L$9=Menus!$B$2,L$9=Menus!$B$3,L$9=Menus!$B$4,L$9=Menus!$B$5,L$9=Menus!$B$6,L$9=Menus!$B$7,L$9=Menus!$B$8),Calculs!$E16,0)</f>
        <v>0</v>
      </c>
    </row>
    <row r="17" spans="1:14" s="9" customFormat="1" x14ac:dyDescent="0.25">
      <c r="A17" s="19"/>
      <c r="B17" s="19"/>
      <c r="C17" s="18"/>
      <c r="D17" s="10"/>
      <c r="E17" s="11">
        <f t="shared" si="0"/>
        <v>0</v>
      </c>
      <c r="F17" s="15">
        <f>IF(OR(F$9=Menus!$B$2,F$9=Menus!$B$3,F$9=Menus!$B$4,F$9=Menus!$B$5,F$9=Menus!$B$6,F$9=Menus!$B$7,F$9=Menus!$B$8),Calculs!$E17,0)</f>
        <v>0</v>
      </c>
      <c r="G17" s="15">
        <f>IF(OR(G$9=Menus!$B$2,G$9=Menus!$B$3,G$9=Menus!$B$4,G$9=Menus!$B$5,G$9=Menus!$B$6,G$9=Menus!$B$7,G$9=Menus!$B$8),Calculs!$E17,0)</f>
        <v>0</v>
      </c>
      <c r="H17" s="15">
        <f>IF(OR(H$9=Menus!$B$2,H$9=Menus!$B$3,H$9=Menus!$B$4,H$9=Menus!$B$5,H$9=Menus!$B$6,H$9=Menus!$B$7,H$9=Menus!$B$8),Calculs!$E17,0)</f>
        <v>0</v>
      </c>
      <c r="I17" s="15">
        <f>IF(OR(I$9=Menus!$B$2,I$9=Menus!$B$3,I$9=Menus!$B$4,I$9=Menus!$B$5,I$9=Menus!$B$6,I$9=Menus!$B$7,I$9=Menus!$B$8),Calculs!$E17,0)</f>
        <v>0</v>
      </c>
      <c r="J17" s="15">
        <f>IF(OR(J$9=Menus!$B$2,J$9=Menus!$B$3,J$9=Menus!$B$4,J$9=Menus!$B$5,J$9=Menus!$B$6,J$9=Menus!$B$7,J$9=Menus!$B$8),Calculs!$E17,0)</f>
        <v>0</v>
      </c>
      <c r="K17" s="15">
        <f>IF(OR(K$9=Menus!$B$2,K$9=Menus!$B$3,K$9=Menus!$B$4,K$9=Menus!$B$5,K$9=Menus!$B$6,K$9=Menus!$B$7,K$9=Menus!$B$8),Calculs!$E17,0)</f>
        <v>0</v>
      </c>
      <c r="L17" s="15">
        <f>IF(OR(L$9=Menus!$B$2,L$9=Menus!$B$3,L$9=Menus!$B$4,L$9=Menus!$B$5,L$9=Menus!$B$6,L$9=Menus!$B$7,L$9=Menus!$B$8),Calculs!$E17,0)</f>
        <v>0</v>
      </c>
    </row>
    <row r="18" spans="1:14" s="9" customFormat="1" x14ac:dyDescent="0.25">
      <c r="A18" s="19"/>
      <c r="B18" s="19"/>
      <c r="C18" s="18"/>
      <c r="D18" s="10"/>
      <c r="E18" s="11">
        <f>D18/12</f>
        <v>0</v>
      </c>
      <c r="F18" s="15">
        <f>IF(OR(F$9=Menus!$B$2,F$9=Menus!$B$3,F$9=Menus!$B$4,F$9=Menus!$B$5,F$9=Menus!$B$6,F$9=Menus!$B$7,F$9=Menus!$B$8),Calculs!$E18,0)</f>
        <v>0</v>
      </c>
      <c r="G18" s="15">
        <f>IF(OR(G$9=Menus!$B$2,G$9=Menus!$B$3,G$9=Menus!$B$4,G$9=Menus!$B$5,G$9=Menus!$B$6,G$9=Menus!$B$7,G$9=Menus!$B$8),Calculs!$E18,0)</f>
        <v>0</v>
      </c>
      <c r="H18" s="15">
        <f>IF(OR(H$9=Menus!$B$2,H$9=Menus!$B$3,H$9=Menus!$B$4,H$9=Menus!$B$5,H$9=Menus!$B$6,H$9=Menus!$B$7,H$9=Menus!$B$8),Calculs!$E18,0)</f>
        <v>0</v>
      </c>
      <c r="I18" s="15">
        <f>IF(OR(I$9=Menus!$B$2,I$9=Menus!$B$3,I$9=Menus!$B$4,I$9=Menus!$B$5,I$9=Menus!$B$6,I$9=Menus!$B$7,I$9=Menus!$B$8),Calculs!$E18,0)</f>
        <v>0</v>
      </c>
      <c r="J18" s="15">
        <f>IF(OR(J$9=Menus!$B$2,J$9=Menus!$B$3,J$9=Menus!$B$4,J$9=Menus!$B$5,J$9=Menus!$B$6,J$9=Menus!$B$7,J$9=Menus!$B$8),Calculs!$E18,0)</f>
        <v>0</v>
      </c>
      <c r="K18" s="15">
        <f>IF(OR(K$9=Menus!$B$2,K$9=Menus!$B$3,K$9=Menus!$B$4,K$9=Menus!$B$5,K$9=Menus!$B$6,K$9=Menus!$B$7,K$9=Menus!$B$8),Calculs!$E18,0)</f>
        <v>0</v>
      </c>
      <c r="L18" s="15">
        <f>IF(OR(L$9=Menus!$B$2,L$9=Menus!$B$3,L$9=Menus!$B$4,L$9=Menus!$B$5,L$9=Menus!$B$6,L$9=Menus!$B$7,L$9=Menus!$B$8),Calculs!$E18,0)</f>
        <v>0</v>
      </c>
    </row>
    <row r="19" spans="1:14" s="9" customFormat="1" x14ac:dyDescent="0.25">
      <c r="A19" s="19"/>
      <c r="B19" s="19"/>
      <c r="C19" s="18"/>
      <c r="D19" s="10"/>
      <c r="E19" s="11">
        <f t="shared" si="0"/>
        <v>0</v>
      </c>
      <c r="F19" s="15">
        <f>IF(OR(F$9=Menus!$B$2,F$9=Menus!$B$3,F$9=Menus!$B$4,F$9=Menus!$B$5,F$9=Menus!$B$6,F$9=Menus!$B$7,F$9=Menus!$B$8),Calculs!$E19,0)</f>
        <v>0</v>
      </c>
      <c r="G19" s="15">
        <f>IF(OR(G$9=Menus!$B$2,G$9=Menus!$B$3,G$9=Menus!$B$4,G$9=Menus!$B$5,G$9=Menus!$B$6,G$9=Menus!$B$7,G$9=Menus!$B$8),Calculs!$E19,0)</f>
        <v>0</v>
      </c>
      <c r="H19" s="15">
        <f>IF(OR(H$9=Menus!$B$2,H$9=Menus!$B$3,H$9=Menus!$B$4,H$9=Menus!$B$5,H$9=Menus!$B$6,H$9=Menus!$B$7,H$9=Menus!$B$8),Calculs!$E19,0)</f>
        <v>0</v>
      </c>
      <c r="I19" s="15">
        <f>IF(OR(I$9=Menus!$B$2,I$9=Menus!$B$3,I$9=Menus!$B$4,I$9=Menus!$B$5,I$9=Menus!$B$6,I$9=Menus!$B$7,I$9=Menus!$B$8),Calculs!$E19,0)</f>
        <v>0</v>
      </c>
      <c r="J19" s="15">
        <f>IF(OR(J$9=Menus!$B$2,J$9=Menus!$B$3,J$9=Menus!$B$4,J$9=Menus!$B$5,J$9=Menus!$B$6,J$9=Menus!$B$7,J$9=Menus!$B$8),Calculs!$E19,0)</f>
        <v>0</v>
      </c>
      <c r="K19" s="15">
        <f>IF(OR(K$9=Menus!$B$2,K$9=Menus!$B$3,K$9=Menus!$B$4,K$9=Menus!$B$5,K$9=Menus!$B$6,K$9=Menus!$B$7,K$9=Menus!$B$8),Calculs!$E19,0)</f>
        <v>0</v>
      </c>
      <c r="L19" s="15">
        <f>IF(OR(L$9=Menus!$B$2,L$9=Menus!$B$3,L$9=Menus!$B$4,L$9=Menus!$B$5,L$9=Menus!$B$6,L$9=Menus!$B$7,L$9=Menus!$B$8),Calculs!$E19,0)</f>
        <v>0</v>
      </c>
    </row>
    <row r="20" spans="1:14" s="9" customFormat="1" x14ac:dyDescent="0.25">
      <c r="A20" s="19"/>
      <c r="B20" s="19"/>
      <c r="C20" s="18"/>
      <c r="D20" s="10"/>
      <c r="E20" s="11">
        <f t="shared" si="0"/>
        <v>0</v>
      </c>
      <c r="F20" s="15">
        <f>IF(OR(F$9=Menus!$B$2,F$9=Menus!$B$3,F$9=Menus!$B$4,F$9=Menus!$B$5,F$9=Menus!$B$6,F$9=Menus!$B$7,F$9=Menus!$B$8),Calculs!$E20,0)</f>
        <v>0</v>
      </c>
      <c r="G20" s="15">
        <f>IF(OR(G$9=Menus!$B$2,G$9=Menus!$B$3,G$9=Menus!$B$4,G$9=Menus!$B$5,G$9=Menus!$B$6,G$9=Menus!$B$7,G$9=Menus!$B$8),Calculs!$E20,0)</f>
        <v>0</v>
      </c>
      <c r="H20" s="15">
        <f>IF(OR(H$9=Menus!$B$2,H$9=Menus!$B$3,H$9=Menus!$B$4,H$9=Menus!$B$5,H$9=Menus!$B$6,H$9=Menus!$B$7,H$9=Menus!$B$8),Calculs!$E20,0)</f>
        <v>0</v>
      </c>
      <c r="I20" s="15">
        <f>IF(OR(I$9=Menus!$B$2,I$9=Menus!$B$3,I$9=Menus!$B$4,I$9=Menus!$B$5,I$9=Menus!$B$6,I$9=Menus!$B$7,I$9=Menus!$B$8),Calculs!$E20,0)</f>
        <v>0</v>
      </c>
      <c r="J20" s="15">
        <f>IF(OR(J$9=Menus!$B$2,J$9=Menus!$B$3,J$9=Menus!$B$4,J$9=Menus!$B$5,J$9=Menus!$B$6,J$9=Menus!$B$7,J$9=Menus!$B$8),Calculs!$E20,0)</f>
        <v>0</v>
      </c>
      <c r="K20" s="15">
        <f>IF(OR(K$9=Menus!$B$2,K$9=Menus!$B$3,K$9=Menus!$B$4,K$9=Menus!$B$5,K$9=Menus!$B$6,K$9=Menus!$B$7,K$9=Menus!$B$8),Calculs!$E20,0)</f>
        <v>0</v>
      </c>
      <c r="L20" s="15">
        <f>IF(OR(L$9=Menus!$B$2,L$9=Menus!$B$3,L$9=Menus!$B$4,L$9=Menus!$B$5,L$9=Menus!$B$6,L$9=Menus!$B$7,L$9=Menus!$B$8),Calculs!$E20,0)</f>
        <v>0</v>
      </c>
    </row>
    <row r="21" spans="1:14" s="9" customFormat="1" x14ac:dyDescent="0.25">
      <c r="A21" s="19"/>
      <c r="B21" s="19"/>
      <c r="C21" s="18"/>
      <c r="D21" s="10"/>
      <c r="E21" s="11">
        <f t="shared" si="0"/>
        <v>0</v>
      </c>
      <c r="F21" s="15">
        <f>IF(OR(F$9=Menus!$B$2,F$9=Menus!$B$3,F$9=Menus!$B$4,F$9=Menus!$B$5,F$9=Menus!$B$6,F$9=Menus!$B$7,F$9=Menus!$B$8),Calculs!$E21,0)</f>
        <v>0</v>
      </c>
      <c r="G21" s="15">
        <f>IF(OR(G$9=Menus!$B$2,G$9=Menus!$B$3,G$9=Menus!$B$4,G$9=Menus!$B$5,G$9=Menus!$B$6,G$9=Menus!$B$7,G$9=Menus!$B$8),Calculs!$E21,0)</f>
        <v>0</v>
      </c>
      <c r="H21" s="15">
        <f>IF(OR(H$9=Menus!$B$2,H$9=Menus!$B$3,H$9=Menus!$B$4,H$9=Menus!$B$5,H$9=Menus!$B$6,H$9=Menus!$B$7,H$9=Menus!$B$8),Calculs!$E21,0)</f>
        <v>0</v>
      </c>
      <c r="I21" s="15">
        <f>IF(OR(I$9=Menus!$B$2,I$9=Menus!$B$3,I$9=Menus!$B$4,I$9=Menus!$B$5,I$9=Menus!$B$6,I$9=Menus!$B$7,I$9=Menus!$B$8),Calculs!$E21,0)</f>
        <v>0</v>
      </c>
      <c r="J21" s="15">
        <f>IF(OR(J$9=Menus!$B$2,J$9=Menus!$B$3,J$9=Menus!$B$4,J$9=Menus!$B$5,J$9=Menus!$B$6,J$9=Menus!$B$7,J$9=Menus!$B$8),Calculs!$E21,0)</f>
        <v>0</v>
      </c>
      <c r="K21" s="15">
        <f>IF(OR(K$9=Menus!$B$2,K$9=Menus!$B$3,K$9=Menus!$B$4,K$9=Menus!$B$5,K$9=Menus!$B$6,K$9=Menus!$B$7,K$9=Menus!$B$8),Calculs!$E21,0)</f>
        <v>0</v>
      </c>
      <c r="L21" s="15">
        <f>IF(OR(L$9=Menus!$B$2,L$9=Menus!$B$3,L$9=Menus!$B$4,L$9=Menus!$B$5,L$9=Menus!$B$6,L$9=Menus!$B$7,L$9=Menus!$B$8),Calculs!$E21,0)</f>
        <v>0</v>
      </c>
    </row>
    <row r="22" spans="1:14" s="9" customFormat="1" x14ac:dyDescent="0.25">
      <c r="A22" s="19"/>
      <c r="B22" s="19"/>
      <c r="C22" s="18"/>
      <c r="D22" s="10"/>
      <c r="E22" s="11">
        <f t="shared" si="0"/>
        <v>0</v>
      </c>
      <c r="F22" s="15">
        <f>IF(OR(F$9=Menus!$B$2,F$9=Menus!$B$3,F$9=Menus!$B$4,F$9=Menus!$B$5,F$9=Menus!$B$6,F$9=Menus!$B$7,F$9=Menus!$B$8),Calculs!$E22,0)</f>
        <v>0</v>
      </c>
      <c r="G22" s="15">
        <f>IF(OR(G$9=Menus!$B$2,G$9=Menus!$B$3,G$9=Menus!$B$4,G$9=Menus!$B$5,G$9=Menus!$B$6,G$9=Menus!$B$7,G$9=Menus!$B$8),Calculs!$E22,0)</f>
        <v>0</v>
      </c>
      <c r="H22" s="15">
        <f>IF(OR(H$9=Menus!$B$2,H$9=Menus!$B$3,H$9=Menus!$B$4,H$9=Menus!$B$5,H$9=Menus!$B$6,H$9=Menus!$B$7,H$9=Menus!$B$8),Calculs!$E22,0)</f>
        <v>0</v>
      </c>
      <c r="I22" s="15">
        <f>IF(OR(I$9=Menus!$B$2,I$9=Menus!$B$3,I$9=Menus!$B$4,I$9=Menus!$B$5,I$9=Menus!$B$6,I$9=Menus!$B$7,I$9=Menus!$B$8),Calculs!$E22,0)</f>
        <v>0</v>
      </c>
      <c r="J22" s="15">
        <f>IF(OR(J$9=Menus!$B$2,J$9=Menus!$B$3,J$9=Menus!$B$4,J$9=Menus!$B$5,J$9=Menus!$B$6,J$9=Menus!$B$7,J$9=Menus!$B$8),Calculs!$E22,0)</f>
        <v>0</v>
      </c>
      <c r="K22" s="15">
        <f>IF(OR(K$9=Menus!$B$2,K$9=Menus!$B$3,K$9=Menus!$B$4,K$9=Menus!$B$5,K$9=Menus!$B$6,K$9=Menus!$B$7,K$9=Menus!$B$8),Calculs!$E22,0)</f>
        <v>0</v>
      </c>
      <c r="L22" s="15">
        <f>IF(OR(L$9=Menus!$B$2,L$9=Menus!$B$3,L$9=Menus!$B$4,L$9=Menus!$B$5,L$9=Menus!$B$6,L$9=Menus!$B$7,L$9=Menus!$B$8),Calculs!$E22,0)</f>
        <v>0</v>
      </c>
    </row>
    <row r="23" spans="1:14" s="9" customFormat="1" x14ac:dyDescent="0.25">
      <c r="A23" s="19"/>
      <c r="B23" s="19"/>
      <c r="C23" s="18"/>
      <c r="D23" s="10"/>
      <c r="E23" s="11">
        <f t="shared" si="0"/>
        <v>0</v>
      </c>
      <c r="F23" s="15">
        <f>IF(OR(F$9=Menus!$B$2,F$9=Menus!$B$3,F$9=Menus!$B$4,F$9=Menus!$B$5,F$9=Menus!$B$6,F$9=Menus!$B$7,F$9=Menus!$B$8),Calculs!$E23,0)</f>
        <v>0</v>
      </c>
      <c r="G23" s="15">
        <f>IF(OR(G$9=Menus!$B$2,G$9=Menus!$B$3,G$9=Menus!$B$4,G$9=Menus!$B$5,G$9=Menus!$B$6,G$9=Menus!$B$7,G$9=Menus!$B$8),Calculs!$E23,0)</f>
        <v>0</v>
      </c>
      <c r="H23" s="15">
        <f>IF(OR(H$9=Menus!$B$2,H$9=Menus!$B$3,H$9=Menus!$B$4,H$9=Menus!$B$5,H$9=Menus!$B$6,H$9=Menus!$B$7,H$9=Menus!$B$8),Calculs!$E23,0)</f>
        <v>0</v>
      </c>
      <c r="I23" s="15">
        <f>IF(OR(I$9=Menus!$B$2,I$9=Menus!$B$3,I$9=Menus!$B$4,I$9=Menus!$B$5,I$9=Menus!$B$6,I$9=Menus!$B$7,I$9=Menus!$B$8),Calculs!$E23,0)</f>
        <v>0</v>
      </c>
      <c r="J23" s="15">
        <f>IF(OR(J$9=Menus!$B$2,J$9=Menus!$B$3,J$9=Menus!$B$4,J$9=Menus!$B$5,J$9=Menus!$B$6,J$9=Menus!$B$7,J$9=Menus!$B$8),Calculs!$E23,0)</f>
        <v>0</v>
      </c>
      <c r="K23" s="15">
        <f>IF(OR(K$9=Menus!$B$2,K$9=Menus!$B$3,K$9=Menus!$B$4,K$9=Menus!$B$5,K$9=Menus!$B$6,K$9=Menus!$B$7,K$9=Menus!$B$8),Calculs!$E23,0)</f>
        <v>0</v>
      </c>
      <c r="L23" s="15">
        <f>IF(OR(L$9=Menus!$B$2,L$9=Menus!$B$3,L$9=Menus!$B$4,L$9=Menus!$B$5,L$9=Menus!$B$6,L$9=Menus!$B$7,L$9=Menus!$B$8),Calculs!$E23,0)</f>
        <v>0</v>
      </c>
    </row>
    <row r="24" spans="1:14" s="9" customFormat="1" x14ac:dyDescent="0.25">
      <c r="A24" s="19"/>
      <c r="B24" s="19"/>
      <c r="C24" s="18"/>
      <c r="D24" s="10"/>
      <c r="E24" s="11">
        <f t="shared" si="0"/>
        <v>0</v>
      </c>
      <c r="F24" s="15">
        <f>IF(OR(F$9=Menus!$B$2,F$9=Menus!$B$3,F$9=Menus!$B$4,F$9=Menus!$B$5,F$9=Menus!$B$6,F$9=Menus!$B$7,F$9=Menus!$B$8),Calculs!$E24,0)</f>
        <v>0</v>
      </c>
      <c r="G24" s="15">
        <f>IF(OR(G$9=Menus!$B$2,G$9=Menus!$B$3,G$9=Menus!$B$4,G$9=Menus!$B$5,G$9=Menus!$B$6,G$9=Menus!$B$7,G$9=Menus!$B$8),Calculs!$E24,0)</f>
        <v>0</v>
      </c>
      <c r="H24" s="15">
        <f>IF(OR(H$9=Menus!$B$2,H$9=Menus!$B$3,H$9=Menus!$B$4,H$9=Menus!$B$5,H$9=Menus!$B$6,H$9=Menus!$B$7,H$9=Menus!$B$8),Calculs!$E24,0)</f>
        <v>0</v>
      </c>
      <c r="I24" s="15">
        <f>IF(OR(I$9=Menus!$B$2,I$9=Menus!$B$3,I$9=Menus!$B$4,I$9=Menus!$B$5,I$9=Menus!$B$6,I$9=Menus!$B$7,I$9=Menus!$B$8),Calculs!$E24,0)</f>
        <v>0</v>
      </c>
      <c r="J24" s="15">
        <f>IF(OR(J$9=Menus!$B$2,J$9=Menus!$B$3,J$9=Menus!$B$4,J$9=Menus!$B$5,J$9=Menus!$B$6,J$9=Menus!$B$7,J$9=Menus!$B$8),Calculs!$E24,0)</f>
        <v>0</v>
      </c>
      <c r="K24" s="15">
        <f>IF(OR(K$9=Menus!$B$2,K$9=Menus!$B$3,K$9=Menus!$B$4,K$9=Menus!$B$5,K$9=Menus!$B$6,K$9=Menus!$B$7,K$9=Menus!$B$8),Calculs!$E24,0)</f>
        <v>0</v>
      </c>
      <c r="L24" s="15">
        <f>IF(OR(L$9=Menus!$B$2,L$9=Menus!$B$3,L$9=Menus!$B$4,L$9=Menus!$B$5,L$9=Menus!$B$6,L$9=Menus!$B$7,L$9=Menus!$B$8),Calculs!$E24,0)</f>
        <v>0</v>
      </c>
    </row>
    <row r="25" spans="1:14" s="9" customFormat="1" ht="26.45" customHeight="1" x14ac:dyDescent="0.25">
      <c r="A25" s="27" t="s">
        <v>24</v>
      </c>
      <c r="B25" s="28"/>
      <c r="C25" s="29"/>
      <c r="D25" s="12">
        <f>SUM(D10:D24)</f>
        <v>0</v>
      </c>
      <c r="E25" s="12">
        <f>SUM(E10:E24)</f>
        <v>0</v>
      </c>
      <c r="F25" s="12">
        <f t="shared" ref="F25:L25" si="1">SUM(F10:F24)</f>
        <v>0</v>
      </c>
      <c r="G25" s="12">
        <f t="shared" si="1"/>
        <v>0</v>
      </c>
      <c r="H25" s="12">
        <f t="shared" si="1"/>
        <v>0</v>
      </c>
      <c r="I25" s="12">
        <f t="shared" si="1"/>
        <v>0</v>
      </c>
      <c r="J25" s="12">
        <f t="shared" si="1"/>
        <v>0</v>
      </c>
      <c r="K25" s="12">
        <f t="shared" si="1"/>
        <v>0</v>
      </c>
      <c r="L25" s="12">
        <f t="shared" si="1"/>
        <v>0</v>
      </c>
    </row>
    <row r="26" spans="1:14" s="9" customFormat="1" ht="22.9" customHeight="1" x14ac:dyDescent="0.25">
      <c r="A26" s="45" t="s">
        <v>25</v>
      </c>
      <c r="B26" s="45"/>
      <c r="C26" s="45"/>
      <c r="D26" s="45"/>
      <c r="E26" s="13">
        <f>IF(SUM(E10:E24)&lt;15000,SUM(E10:E24),15000)</f>
        <v>0</v>
      </c>
      <c r="F26" s="13">
        <f t="shared" ref="F26:L26" si="2">IF(SUM(F10:F24)&lt;15000,SUM(F10:F24),15000)</f>
        <v>0</v>
      </c>
      <c r="G26" s="13">
        <f t="shared" si="2"/>
        <v>0</v>
      </c>
      <c r="H26" s="13">
        <f t="shared" si="2"/>
        <v>0</v>
      </c>
      <c r="I26" s="13">
        <f t="shared" si="2"/>
        <v>0</v>
      </c>
      <c r="J26" s="13">
        <f t="shared" si="2"/>
        <v>0</v>
      </c>
      <c r="K26" s="13">
        <f t="shared" si="2"/>
        <v>0</v>
      </c>
      <c r="L26" s="13">
        <f t="shared" si="2"/>
        <v>0</v>
      </c>
    </row>
    <row r="28" spans="1:14" x14ac:dyDescent="0.25">
      <c r="A28" s="43" t="s">
        <v>36</v>
      </c>
      <c r="B28" s="43"/>
      <c r="C28" s="43"/>
      <c r="D28" s="43"/>
      <c r="E28" s="43"/>
      <c r="F28" s="43"/>
      <c r="G28" s="43"/>
      <c r="H28" s="43"/>
      <c r="I28" s="43"/>
      <c r="J28" s="43"/>
      <c r="K28" s="43"/>
      <c r="L28" s="43"/>
      <c r="M28" s="20"/>
      <c r="N28" s="20"/>
    </row>
    <row r="29" spans="1:14" x14ac:dyDescent="0.25">
      <c r="A29" s="43"/>
      <c r="B29" s="43"/>
      <c r="C29" s="43"/>
      <c r="D29" s="43"/>
      <c r="E29" s="43"/>
      <c r="F29" s="43"/>
      <c r="G29" s="43"/>
      <c r="H29" s="43"/>
      <c r="I29" s="43"/>
      <c r="J29" s="43"/>
      <c r="K29" s="43"/>
      <c r="L29" s="43"/>
      <c r="M29" s="20"/>
      <c r="N29" s="20"/>
    </row>
    <row r="30" spans="1:14" x14ac:dyDescent="0.25">
      <c r="A30" s="43"/>
      <c r="B30" s="43"/>
      <c r="C30" s="43"/>
      <c r="D30" s="43"/>
      <c r="E30" s="43"/>
      <c r="F30" s="43"/>
      <c r="G30" s="43"/>
      <c r="H30" s="43"/>
      <c r="I30" s="43"/>
      <c r="J30" s="43"/>
      <c r="K30" s="43"/>
      <c r="L30" s="43"/>
      <c r="M30" s="20"/>
      <c r="N30" s="20"/>
    </row>
    <row r="31" spans="1:14" x14ac:dyDescent="0.25">
      <c r="A31" s="20"/>
      <c r="B31" s="20"/>
      <c r="C31" s="20"/>
      <c r="D31" s="20"/>
      <c r="E31" s="20"/>
      <c r="F31" s="20"/>
      <c r="G31" s="20"/>
      <c r="H31" s="20"/>
      <c r="I31" s="20"/>
      <c r="J31" s="20"/>
      <c r="K31" s="20"/>
      <c r="L31" s="20"/>
      <c r="M31" s="20"/>
      <c r="N31" s="20"/>
    </row>
    <row r="32" spans="1:14" s="9" customFormat="1" ht="35.450000000000003" customHeight="1" x14ac:dyDescent="0.25">
      <c r="A32" s="42" t="s">
        <v>37</v>
      </c>
      <c r="B32" s="42"/>
      <c r="C32" s="42"/>
      <c r="D32" s="42"/>
      <c r="E32" s="42"/>
      <c r="F32" s="42"/>
      <c r="G32" s="42"/>
      <c r="H32" s="42"/>
      <c r="I32" s="42"/>
      <c r="J32" s="42"/>
      <c r="K32" s="42"/>
      <c r="L32" s="42"/>
      <c r="M32" s="22"/>
      <c r="N32" s="22"/>
    </row>
    <row r="33" spans="1:14" ht="15" customHeight="1" x14ac:dyDescent="0.25">
      <c r="A33" s="21"/>
      <c r="B33" s="21"/>
      <c r="C33" s="21"/>
      <c r="D33" s="21"/>
      <c r="E33" s="21"/>
      <c r="F33" s="21"/>
      <c r="G33" s="21"/>
      <c r="H33" s="21"/>
      <c r="I33" s="21"/>
      <c r="J33" s="21"/>
      <c r="K33" s="21"/>
      <c r="L33" s="21"/>
      <c r="M33" s="21"/>
      <c r="N33" s="21"/>
    </row>
  </sheetData>
  <mergeCells count="17">
    <mergeCell ref="A32:L32"/>
    <mergeCell ref="A28:L30"/>
    <mergeCell ref="E2:L6"/>
    <mergeCell ref="A26:D26"/>
    <mergeCell ref="A1:L1"/>
    <mergeCell ref="A25:C25"/>
    <mergeCell ref="C6:D6"/>
    <mergeCell ref="A6:B6"/>
    <mergeCell ref="F8:L8"/>
    <mergeCell ref="A2:B2"/>
    <mergeCell ref="A3:B3"/>
    <mergeCell ref="A4:B4"/>
    <mergeCell ref="A5:B5"/>
    <mergeCell ref="C2:D2"/>
    <mergeCell ref="C3:D3"/>
    <mergeCell ref="C4:D4"/>
    <mergeCell ref="C5:D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Menus!$A$2:$A$9</xm:f>
          </x14:formula1>
          <xm:sqref>A10:A24</xm:sqref>
        </x14:dataValidation>
        <x14:dataValidation type="list" allowBlank="1" showInputMessage="1" showErrorMessage="1">
          <x14:formula1>
            <xm:f>Menus!$B$1:$B$8</xm:f>
          </x14:formula1>
          <xm:sqref>F9:L9</xm:sqref>
        </x14:dataValidation>
        <x14:dataValidation type="list" allowBlank="1" showInputMessage="1" showErrorMessage="1">
          <x14:formula1>
            <xm:f>Menus!$C$2:$C$8</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election activeCell="B2" sqref="B2"/>
    </sheetView>
  </sheetViews>
  <sheetFormatPr baseColWidth="10" defaultRowHeight="15" x14ac:dyDescent="0.25"/>
  <cols>
    <col min="1" max="1" width="42.42578125" bestFit="1" customWidth="1"/>
    <col min="2" max="2" width="14.140625" style="3" bestFit="1" customWidth="1"/>
    <col min="3" max="3" width="23.7109375" bestFit="1" customWidth="1"/>
  </cols>
  <sheetData>
    <row r="1" spans="1:3" x14ac:dyDescent="0.25">
      <c r="A1" s="5" t="s">
        <v>27</v>
      </c>
      <c r="B1" s="6" t="s">
        <v>14</v>
      </c>
      <c r="C1" s="6" t="s">
        <v>26</v>
      </c>
    </row>
    <row r="2" spans="1:3" x14ac:dyDescent="0.25">
      <c r="A2" s="7" t="s">
        <v>3</v>
      </c>
      <c r="B2" s="8" t="s">
        <v>16</v>
      </c>
      <c r="C2" s="4" t="s">
        <v>30</v>
      </c>
    </row>
    <row r="3" spans="1:3" x14ac:dyDescent="0.25">
      <c r="A3" s="7" t="s">
        <v>4</v>
      </c>
      <c r="B3" s="8" t="s">
        <v>17</v>
      </c>
      <c r="C3" s="4" t="s">
        <v>29</v>
      </c>
    </row>
    <row r="4" spans="1:3" ht="30" x14ac:dyDescent="0.25">
      <c r="A4" s="7" t="s">
        <v>5</v>
      </c>
      <c r="B4" s="8" t="s">
        <v>18</v>
      </c>
      <c r="C4" s="4" t="s">
        <v>33</v>
      </c>
    </row>
    <row r="5" spans="1:3" x14ac:dyDescent="0.25">
      <c r="A5" s="7" t="s">
        <v>6</v>
      </c>
      <c r="B5" s="8" t="s">
        <v>19</v>
      </c>
      <c r="C5" s="4" t="s">
        <v>31</v>
      </c>
    </row>
    <row r="6" spans="1:3" ht="30" x14ac:dyDescent="0.25">
      <c r="A6" s="7" t="s">
        <v>7</v>
      </c>
      <c r="B6" s="8" t="s">
        <v>20</v>
      </c>
      <c r="C6" s="4" t="s">
        <v>32</v>
      </c>
    </row>
    <row r="7" spans="1:3" x14ac:dyDescent="0.25">
      <c r="A7" s="7" t="s">
        <v>8</v>
      </c>
      <c r="B7" s="8" t="s">
        <v>21</v>
      </c>
      <c r="C7" s="4" t="s">
        <v>28</v>
      </c>
    </row>
    <row r="8" spans="1:3" x14ac:dyDescent="0.25">
      <c r="A8" s="7" t="s">
        <v>9</v>
      </c>
      <c r="B8" s="8" t="s">
        <v>22</v>
      </c>
      <c r="C8" s="4" t="s">
        <v>34</v>
      </c>
    </row>
    <row r="9" spans="1:3" x14ac:dyDescent="0.25">
      <c r="A9" s="7" t="s">
        <v>10</v>
      </c>
    </row>
  </sheetData>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Calculs</vt:lpstr>
      <vt:lpstr>Menus</vt:lpstr>
    </vt:vector>
  </TitlesOfParts>
  <Company>Economie QC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Bergeron</dc:creator>
  <cp:lastModifiedBy>Utilisateur</cp:lastModifiedBy>
  <dcterms:created xsi:type="dcterms:W3CDTF">2020-12-22T18:02:59Z</dcterms:created>
  <dcterms:modified xsi:type="dcterms:W3CDTF">2021-01-14T18:57:00Z</dcterms:modified>
</cp:coreProperties>
</file>